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75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82" i="1" l="1"/>
  <c r="G82" i="1"/>
  <c r="H81" i="1"/>
  <c r="G81" i="1"/>
  <c r="H80" i="1"/>
  <c r="G80" i="1"/>
  <c r="H79" i="1"/>
  <c r="G79" i="1"/>
  <c r="H78" i="1"/>
  <c r="G78" i="1"/>
  <c r="H77" i="1"/>
  <c r="G77" i="1"/>
  <c r="H73" i="1"/>
  <c r="G73" i="1"/>
  <c r="H72" i="1"/>
  <c r="G72" i="1"/>
  <c r="H71" i="1"/>
  <c r="G71" i="1"/>
  <c r="H68" i="1"/>
  <c r="G68" i="1"/>
  <c r="H67" i="1"/>
  <c r="G67" i="1"/>
  <c r="H66" i="1"/>
  <c r="G66" i="1"/>
  <c r="H62" i="1" l="1"/>
  <c r="G62" i="1"/>
  <c r="H61" i="1"/>
  <c r="G61" i="1"/>
  <c r="H60" i="1"/>
  <c r="G60" i="1"/>
  <c r="H56" i="1" l="1"/>
  <c r="G56" i="1"/>
  <c r="H55" i="1"/>
  <c r="G55" i="1"/>
  <c r="H54" i="1"/>
  <c r="G54" i="1"/>
  <c r="H50" i="1"/>
  <c r="G50" i="1"/>
  <c r="H49" i="1"/>
  <c r="G49" i="1"/>
  <c r="H48" i="1"/>
  <c r="G48" i="1"/>
  <c r="H47" i="1"/>
  <c r="G47" i="1"/>
  <c r="H46" i="1"/>
  <c r="G46" i="1"/>
  <c r="H45" i="1"/>
  <c r="G45" i="1"/>
  <c r="H21" i="1" l="1"/>
  <c r="G21" i="1"/>
  <c r="H20" i="1"/>
  <c r="G20" i="1"/>
  <c r="H19" i="1"/>
  <c r="G19" i="1"/>
  <c r="H18" i="1"/>
  <c r="G18" i="1"/>
  <c r="H17" i="1"/>
  <c r="G17" i="1"/>
  <c r="H16" i="1"/>
  <c r="G16" i="1"/>
  <c r="H41" i="1" l="1"/>
  <c r="G41" i="1"/>
  <c r="H40" i="1"/>
  <c r="G40" i="1"/>
  <c r="H39" i="1"/>
  <c r="G39" i="1"/>
  <c r="H35" i="1" l="1"/>
  <c r="G35" i="1"/>
  <c r="H34" i="1"/>
  <c r="G34" i="1"/>
  <c r="H33" i="1"/>
  <c r="G33" i="1"/>
  <c r="H29" i="1"/>
  <c r="G29" i="1"/>
  <c r="H28" i="1"/>
  <c r="G28" i="1"/>
  <c r="H27" i="1"/>
  <c r="G27" i="1"/>
  <c r="G7" i="1" l="1"/>
  <c r="H7" i="1"/>
  <c r="G8" i="1"/>
  <c r="H8" i="1"/>
  <c r="G9" i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<sst xmlns="http://schemas.openxmlformats.org/spreadsheetml/2006/main" count="225" uniqueCount="92">
  <si>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</si>
  <si>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</si>
  <si>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</si>
  <si>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</si>
  <si>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</si>
  <si>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</si>
  <si>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</si>
  <si>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</si>
  <si>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</si>
  <si>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</si>
  <si>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</si>
  <si>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</si>
  <si>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B GRUBU</t>
  </si>
  <si>
    <t>C GRUBU</t>
  </si>
  <si>
    <t>2024-2025 EĞİTİM ÖĞRETİM YILI OKUL SPORLARI FUTSAL GENÇ A KIZLAR FİKSTÜRÜ</t>
  </si>
  <si>
    <t>D GRUBU</t>
  </si>
  <si>
    <t>BORNOVA CEM BAKİOĞLU AL.</t>
  </si>
  <si>
    <t>BORNOVA EROL OLÇOK AİHL.</t>
  </si>
  <si>
    <t>BORNOVA SEYİT ŞANLI AL.</t>
  </si>
  <si>
    <t>BUCA GÜRÇEŞME KANUNİ SULTAN SÜLEYMAN AL.</t>
  </si>
  <si>
    <t>ÇİĞLİ TUĞBA ÖZBEK AL.</t>
  </si>
  <si>
    <t>E GRUBU</t>
  </si>
  <si>
    <t>KARŞIYAKA LİSESİ</t>
  </si>
  <si>
    <t>MENDERES BELEDİYESİ MTAL.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</si>
  <si>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</si>
  <si>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GAZİEMİR SPOR SALONU</t>
  </si>
  <si>
    <t>KONAK NEVVAR SALİH İŞG.KAMPÜS 5 MTAL.(E)</t>
  </si>
  <si>
    <t>TORBALI ŞHT ÖNDER TURGAY AL.(E)</t>
  </si>
  <si>
    <t>BORNOVA ÇİMENTAŞ AL.(E)</t>
  </si>
  <si>
    <t>BORNOVA SUPHİ KOYUNCUOĞLU AL.(E)</t>
  </si>
  <si>
    <t>BUCA ATATÜRK SPOR LİSESİ (E)</t>
  </si>
  <si>
    <t>KONAK ÖZEL İZMİR AMERİKAN KOLEJİ (E)</t>
  </si>
  <si>
    <t>BORNOVA ŞÜKRÜ SEHER ERGİL MTAL.(E)</t>
  </si>
  <si>
    <t>GÜZELBAHÇE CENGİZ TOPEL AL.(E)</t>
  </si>
  <si>
    <t>FOÇA RECEP KERMAN SPOR LİSESİ(E)</t>
  </si>
  <si>
    <t>BORNOVA VALİ HÜSEYİN ÖĞÜTÇEN SPOR SALONU</t>
  </si>
  <si>
    <t>KONAK SELMA YİĞİTALP AL.(E) Çekilmiştir</t>
  </si>
  <si>
    <t>11--1</t>
  </si>
  <si>
    <t>4--1</t>
  </si>
  <si>
    <t>0--1</t>
  </si>
  <si>
    <t>0--6</t>
  </si>
  <si>
    <t>1--3</t>
  </si>
  <si>
    <t>1--5</t>
  </si>
  <si>
    <t>4--2</t>
  </si>
  <si>
    <t>4--3</t>
  </si>
  <si>
    <t>2--4</t>
  </si>
  <si>
    <t>5-0(Hük)</t>
  </si>
  <si>
    <t>4--0</t>
  </si>
  <si>
    <t>3--0</t>
  </si>
  <si>
    <t>3--9</t>
  </si>
  <si>
    <t>8--1</t>
  </si>
  <si>
    <t>F GRUBU</t>
  </si>
  <si>
    <t>G GRUBU</t>
  </si>
  <si>
    <t>H GRUBU</t>
  </si>
  <si>
    <t>2--7</t>
  </si>
  <si>
    <t>3-3(Pen2-1)</t>
  </si>
  <si>
    <t>0--4</t>
  </si>
  <si>
    <t>A1MENDERES BELEDİYESİ MTAL.</t>
  </si>
  <si>
    <t>A2KARŞIYAKA LİSESİ</t>
  </si>
  <si>
    <t>B1BUCA ATATÜRK SPOR LİSESİ €</t>
  </si>
  <si>
    <t>B2BORNOVA CEM BAKİOĞLU AL.</t>
  </si>
  <si>
    <t>C1BORNOVA ÇİMENTAŞ AL.(E)</t>
  </si>
  <si>
    <t>C2KONAK ÖZEL İZMİR AMERİKAN KOLEJİ €</t>
  </si>
  <si>
    <t>D1BUCA GÜRÇEŞME KANUNİ SULTAN SÜLEYMAN AL.</t>
  </si>
  <si>
    <t>D2BORNOVA ŞÜKRÜ SEHER ERGİL MTAL.(E)</t>
  </si>
  <si>
    <t>E1FOÇA RECEP KERMAN SPOR LİSESİ€</t>
  </si>
  <si>
    <t>E2GÜZELBAHÇE CENGİZ TOPEL AL.(E)</t>
  </si>
  <si>
    <t>3--4</t>
  </si>
  <si>
    <t>5--0</t>
  </si>
  <si>
    <t>10--0</t>
  </si>
  <si>
    <t>2-2(pen2-3)</t>
  </si>
  <si>
    <t>1--2</t>
  </si>
  <si>
    <t>2--8</t>
  </si>
  <si>
    <t>0-5(hük)</t>
  </si>
  <si>
    <t>FİNAL GRUBU</t>
  </si>
  <si>
    <t>YARI FİNAL A GRUBU</t>
  </si>
  <si>
    <t>YARI FİNAL B GRUBU</t>
  </si>
  <si>
    <t>A1</t>
  </si>
  <si>
    <t>A2</t>
  </si>
  <si>
    <t>B1</t>
  </si>
  <si>
    <t>B2</t>
  </si>
  <si>
    <t>5-0(hük)</t>
  </si>
  <si>
    <t>8--0</t>
  </si>
  <si>
    <t>F1BORNOVA CEM BAKİOĞLU AL.</t>
  </si>
  <si>
    <t>F2BUCA GÜRÇEŞME KANUNİ SULTAN SÜLEYMAN AL.</t>
  </si>
  <si>
    <t xml:space="preserve">G1BUCA ATATÜRK SPOR LİSESİ </t>
  </si>
  <si>
    <t>G2FOÇA RECEP KERMAN SPOR LİSESİ</t>
  </si>
  <si>
    <t>H1KARŞIYAKA LİSESİ</t>
  </si>
  <si>
    <t>H2BORNOVA ŞÜKRÜ SEHER ERGİL MTAL</t>
  </si>
  <si>
    <t>1--0</t>
  </si>
  <si>
    <t>1--14</t>
  </si>
  <si>
    <t>2--5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</si>
</sst>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2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20" fontId="1" fillId="2" borderId="0" xfId="0" applyNumberFormat="1" applyFont="1" applyFill="1" applyBorder="1"/>
    <xf numFmtId="14" fontId="1" fillId="0" borderId="0" xfId="0" applyNumberFormat="1" applyFont="1" applyBorder="1"/>
    <xf numFmtId="14" fontId="0" fillId="2" borderId="1" xfId="0" applyNumberFormat="1" applyFont="1" applyFill="1" applyBorder="1"/>
    <xf numFmtId="20" fontId="0" fillId="2" borderId="1" xfId="0" applyNumberFormat="1" applyFont="1" applyFill="1" applyBorder="1"/>
    <xf numFmtId="14" fontId="5" fillId="2" borderId="1" xfId="0" applyNumberFormat="1" applyFont="1" applyFill="1" applyBorder="1"/>
    <xf numFmtId="20" fontId="5" fillId="2" borderId="1" xfId="0" applyNumberFormat="1" applyFont="1" applyFill="1" applyBorder="1"/>
    <xf numFmtId="14" fontId="0" fillId="2" borderId="5" xfId="0" applyNumberFormat="1" applyFont="1" applyFill="1" applyBorder="1"/>
    <xf numFmtId="20" fontId="0" fillId="2" borderId="5" xfId="0" applyNumberFormat="1" applyFont="1" applyFill="1" applyBorder="1"/>
    <xf numFmtId="0" fontId="1" fillId="2" borderId="5" xfId="0" applyFont="1" applyFill="1" applyBorder="1"/>
    <xf numFmtId="0" fontId="1" fillId="3" borderId="1" xfId="0" applyFont="1" applyFill="1" applyBorder="1"/>
    <xf numFmtId="14" fontId="0" fillId="3" borderId="1" xfId="0" applyNumberFormat="1" applyFont="1" applyFill="1" applyBorder="1"/>
    <xf numFmtId="20" fontId="0" fillId="3" borderId="1" xfId="0" applyNumberFormat="1" applyFont="1" applyFill="1" applyBorder="1"/>
    <xf numFmtId="20" fontId="5" fillId="3" borderId="1" xfId="0" applyNumberFormat="1" applyFont="1" applyFill="1" applyBorder="1"/>
    <xf numFmtId="0" fontId="0" fillId="2" borderId="0" xfId="0" applyFont="1" applyFill="1" applyBorder="1"/>
    <xf numFmtId="0" fontId="5" fillId="2" borderId="0" xfId="0" applyFont="1" applyFill="1" applyBorder="1"/>
    <xf numFmtId="0" fontId="0" fillId="2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14" fontId="1" fillId="2" borderId="1" xfId="0" applyNumberFormat="1" applyFont="1" applyFill="1" applyBorder="1"/>
    <xf numFmtId="20" fontId="1" fillId="0" borderId="1" xfId="0" applyNumberFormat="1" applyFont="1" applyBorder="1"/>
    <xf numFmtId="0" fontId="5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52" zoomScale="85" zoomScaleNormal="85" workbookViewId="0">
      <selection activeCell="G85" sqref="G85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8.7109375" bestFit="1" customWidth="1"/>
    <col min="9" max="9" width="45.5703125" bestFit="1" customWidth="1"/>
    <col min="10" max="10" width="14.42578125" bestFit="1" customWidth="1"/>
    <col min="11" max="11" width="31.42578125" bestFit="1" customWidth="1"/>
  </cols>
  <sheetData>
    <row r="1" spans="1:10" x14ac:dyDescent="0.2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4" t="s">
        <v>10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x14ac:dyDescent="0.25">
      <c r="A4" s="44" t="s">
        <v>11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7">
        <v>3</v>
      </c>
      <c r="B7" s="7">
        <v>-3</v>
      </c>
      <c r="C7" s="2" t="s">
        <v>20</v>
      </c>
      <c r="D7" s="10">
        <v>1</v>
      </c>
      <c r="E7" s="18">
        <v>45618</v>
      </c>
      <c r="F7" s="19">
        <v>0.60416666666666663</v>
      </c>
      <c r="G7" s="8" t="str">
        <f>C7</f>
        <v>ÇİĞLİ TUĞBA ÖZBEK AL.</v>
      </c>
      <c r="H7" s="8" t="str">
        <f>C10</f>
        <v>KARŞIYAKA LİSESİ</v>
      </c>
      <c r="I7" s="8" t="s">
        <v>35</v>
      </c>
      <c r="J7" s="7" t="s">
        <v>41</v>
      </c>
    </row>
    <row r="8" spans="1:10" x14ac:dyDescent="0.25">
      <c r="A8" s="7">
        <v>9</v>
      </c>
      <c r="B8" s="7">
        <v>16</v>
      </c>
      <c r="C8" s="1" t="s">
        <v>23</v>
      </c>
      <c r="D8" s="10">
        <v>2</v>
      </c>
      <c r="E8" s="18">
        <v>45618</v>
      </c>
      <c r="F8" s="19">
        <v>0.5625</v>
      </c>
      <c r="G8" s="8" t="str">
        <f>C8</f>
        <v>MENDERES BELEDİYESİ MTAL.</v>
      </c>
      <c r="H8" s="8" t="str">
        <f>C9</f>
        <v>BORNOVA SEYİT ŞANLI AL.</v>
      </c>
      <c r="I8" s="8" t="s">
        <v>35</v>
      </c>
      <c r="J8" s="7" t="s">
        <v>37</v>
      </c>
    </row>
    <row r="9" spans="1:10" x14ac:dyDescent="0.25">
      <c r="A9" s="7">
        <v>0</v>
      </c>
      <c r="B9" s="7">
        <v>-19</v>
      </c>
      <c r="C9" s="2" t="s">
        <v>18</v>
      </c>
      <c r="D9" s="10">
        <v>3</v>
      </c>
      <c r="E9" s="20">
        <v>45623</v>
      </c>
      <c r="F9" s="21">
        <v>0.47916666666666669</v>
      </c>
      <c r="G9" s="8" t="str">
        <f>C7</f>
        <v>ÇİĞLİ TUĞBA ÖZBEK AL.</v>
      </c>
      <c r="H9" s="8" t="str">
        <f>C9</f>
        <v>BORNOVA SEYİT ŞANLI AL.</v>
      </c>
      <c r="I9" s="8" t="s">
        <v>35</v>
      </c>
      <c r="J9" s="7" t="s">
        <v>38</v>
      </c>
    </row>
    <row r="10" spans="1:10" x14ac:dyDescent="0.25">
      <c r="A10" s="7">
        <v>6</v>
      </c>
      <c r="B10" s="7">
        <v>6</v>
      </c>
      <c r="C10" s="1" t="s">
        <v>22</v>
      </c>
      <c r="D10" s="10">
        <v>4</v>
      </c>
      <c r="E10" s="20">
        <v>45623</v>
      </c>
      <c r="F10" s="21">
        <v>0.52083333333333337</v>
      </c>
      <c r="G10" s="8" t="str">
        <f>C10</f>
        <v>KARŞIYAKA LİSESİ</v>
      </c>
      <c r="H10" s="8" t="str">
        <f>C8</f>
        <v>MENDERES BELEDİYESİ MTAL.</v>
      </c>
      <c r="I10" s="8" t="s">
        <v>35</v>
      </c>
      <c r="J10" s="7" t="s">
        <v>45</v>
      </c>
    </row>
    <row r="11" spans="1:10" x14ac:dyDescent="0.25">
      <c r="A11" s="4"/>
      <c r="B11" s="4"/>
      <c r="C11" s="4"/>
      <c r="D11" s="10">
        <v>5</v>
      </c>
      <c r="E11" s="20">
        <v>45632</v>
      </c>
      <c r="F11" s="21">
        <v>0.52083333333333337</v>
      </c>
      <c r="G11" s="8" t="str">
        <f>C7</f>
        <v>ÇİĞLİ TUĞBA ÖZBEK AL.</v>
      </c>
      <c r="H11" s="8" t="str">
        <f>C8</f>
        <v>MENDERES BELEDİYESİ MTAL.</v>
      </c>
      <c r="I11" s="8" t="s">
        <v>25</v>
      </c>
      <c r="J11" s="7" t="s">
        <v>42</v>
      </c>
    </row>
    <row r="12" spans="1:10" x14ac:dyDescent="0.25">
      <c r="A12" s="4"/>
      <c r="B12" s="4"/>
      <c r="C12" s="4"/>
      <c r="D12" s="10">
        <v>6</v>
      </c>
      <c r="E12" s="20">
        <v>45630</v>
      </c>
      <c r="F12" s="21">
        <v>0.5625</v>
      </c>
      <c r="G12" s="8" t="str">
        <f>C9</f>
        <v>BORNOVA SEYİT ŞANLI AL.</v>
      </c>
      <c r="H12" s="8" t="str">
        <f>C10</f>
        <v>KARŞIYAKA LİSESİ</v>
      </c>
      <c r="I12" s="8" t="s">
        <v>35</v>
      </c>
      <c r="J12" s="7" t="s">
        <v>49</v>
      </c>
    </row>
    <row r="13" spans="1:10" x14ac:dyDescent="0.25">
      <c r="A13" s="4"/>
      <c r="B13" s="4"/>
      <c r="C13" s="4"/>
      <c r="D13" s="14"/>
      <c r="E13" s="17"/>
      <c r="F13" s="16"/>
      <c r="G13" s="14"/>
      <c r="H13" s="14"/>
      <c r="I13" s="14"/>
      <c r="J13" s="11"/>
    </row>
    <row r="14" spans="1:10" x14ac:dyDescent="0.25">
      <c r="A14" s="4"/>
      <c r="B14" s="4"/>
      <c r="C14" s="4"/>
      <c r="D14" s="14"/>
      <c r="E14" s="17"/>
      <c r="F14" s="16"/>
      <c r="G14" s="14"/>
      <c r="H14" s="14"/>
      <c r="I14" s="14"/>
      <c r="J14" s="11"/>
    </row>
    <row r="15" spans="1:10" x14ac:dyDescent="0.25">
      <c r="A15" s="1" t="s">
        <v>7</v>
      </c>
      <c r="B15" s="1" t="s">
        <v>8</v>
      </c>
      <c r="C15" s="13" t="s">
        <v>12</v>
      </c>
      <c r="D15" s="8" t="s">
        <v>0</v>
      </c>
      <c r="E15" s="6" t="s">
        <v>1</v>
      </c>
      <c r="F15" s="9" t="s">
        <v>2</v>
      </c>
      <c r="G15" s="8" t="s">
        <v>3</v>
      </c>
      <c r="H15" s="8" t="s">
        <v>4</v>
      </c>
      <c r="I15" s="8" t="s">
        <v>5</v>
      </c>
      <c r="J15" s="1" t="s">
        <v>6</v>
      </c>
    </row>
    <row r="16" spans="1:10" x14ac:dyDescent="0.25">
      <c r="A16" s="7">
        <v>9</v>
      </c>
      <c r="B16" s="7">
        <v>15</v>
      </c>
      <c r="C16" s="1" t="s">
        <v>30</v>
      </c>
      <c r="D16" s="8">
        <v>7</v>
      </c>
      <c r="E16" s="22">
        <v>45614</v>
      </c>
      <c r="F16" s="23">
        <v>0.5625</v>
      </c>
      <c r="G16" s="8" t="str">
        <f>C16</f>
        <v>BUCA ATATÜRK SPOR LİSESİ (E)</v>
      </c>
      <c r="H16" s="8" t="str">
        <f>C19</f>
        <v>BORNOVA CEM BAKİOĞLU AL.</v>
      </c>
      <c r="I16" s="24" t="s">
        <v>35</v>
      </c>
      <c r="J16" s="7" t="s">
        <v>38</v>
      </c>
    </row>
    <row r="17" spans="1:10" x14ac:dyDescent="0.25">
      <c r="A17" s="7">
        <v>3</v>
      </c>
      <c r="B17" s="7">
        <v>-8</v>
      </c>
      <c r="C17" s="3" t="s">
        <v>27</v>
      </c>
      <c r="D17" s="8">
        <v>8</v>
      </c>
      <c r="E17" s="18">
        <v>45616</v>
      </c>
      <c r="F17" s="19">
        <v>0.4375</v>
      </c>
      <c r="G17" s="8" t="str">
        <f>C17</f>
        <v>TORBALI ŞHT ÖNDER TURGAY AL.(E)</v>
      </c>
      <c r="H17" s="8" t="str">
        <f>C18</f>
        <v>BORNOVA EROL OLÇOK AİHL.</v>
      </c>
      <c r="I17" s="8" t="s">
        <v>25</v>
      </c>
      <c r="J17" s="7" t="s">
        <v>44</v>
      </c>
    </row>
    <row r="18" spans="1:10" x14ac:dyDescent="0.25">
      <c r="A18" s="7">
        <v>0</v>
      </c>
      <c r="B18" s="7">
        <v>-11</v>
      </c>
      <c r="C18" s="3" t="s">
        <v>17</v>
      </c>
      <c r="D18" s="8">
        <v>9</v>
      </c>
      <c r="E18" s="20">
        <v>45623</v>
      </c>
      <c r="F18" s="21">
        <v>0.4375</v>
      </c>
      <c r="G18" s="8" t="str">
        <f>C16</f>
        <v>BUCA ATATÜRK SPOR LİSESİ (E)</v>
      </c>
      <c r="H18" s="8" t="str">
        <f>C18</f>
        <v>BORNOVA EROL OLÇOK AİHL.</v>
      </c>
      <c r="I18" s="8" t="s">
        <v>35</v>
      </c>
      <c r="J18" s="7" t="s">
        <v>46</v>
      </c>
    </row>
    <row r="19" spans="1:10" x14ac:dyDescent="0.25">
      <c r="A19" s="7">
        <v>6</v>
      </c>
      <c r="B19" s="7">
        <v>4</v>
      </c>
      <c r="C19" s="13" t="s">
        <v>16</v>
      </c>
      <c r="D19" s="8">
        <v>10</v>
      </c>
      <c r="E19" s="20">
        <v>45622</v>
      </c>
      <c r="F19" s="21">
        <v>0.47916666666666669</v>
      </c>
      <c r="G19" s="8" t="str">
        <f>C19</f>
        <v>BORNOVA CEM BAKİOĞLU AL.</v>
      </c>
      <c r="H19" s="8" t="str">
        <f>C17</f>
        <v>TORBALI ŞHT ÖNDER TURGAY AL.(E)</v>
      </c>
      <c r="I19" s="8" t="s">
        <v>25</v>
      </c>
      <c r="J19" s="7" t="s">
        <v>43</v>
      </c>
    </row>
    <row r="20" spans="1:10" x14ac:dyDescent="0.25">
      <c r="A20" s="4"/>
      <c r="B20" s="4"/>
      <c r="C20" s="4"/>
      <c r="D20" s="8">
        <v>11</v>
      </c>
      <c r="E20" s="18">
        <v>45631</v>
      </c>
      <c r="F20" s="21">
        <v>0.47916666666666669</v>
      </c>
      <c r="G20" s="8" t="str">
        <f>C16</f>
        <v>BUCA ATATÜRK SPOR LİSESİ (E)</v>
      </c>
      <c r="H20" s="8" t="str">
        <f>C17</f>
        <v>TORBALI ŞHT ÖNDER TURGAY AL.(E)</v>
      </c>
      <c r="I20" s="8" t="s">
        <v>25</v>
      </c>
      <c r="J20" s="7" t="s">
        <v>50</v>
      </c>
    </row>
    <row r="21" spans="1:10" x14ac:dyDescent="0.25">
      <c r="A21" s="4"/>
      <c r="B21" s="4"/>
      <c r="C21" s="4"/>
      <c r="D21" s="8">
        <v>12</v>
      </c>
      <c r="E21" s="20">
        <v>45632</v>
      </c>
      <c r="F21" s="21">
        <v>0.4375</v>
      </c>
      <c r="G21" s="8" t="str">
        <f>C18</f>
        <v>BORNOVA EROL OLÇOK AİHL.</v>
      </c>
      <c r="H21" s="8" t="str">
        <f>C19</f>
        <v>BORNOVA CEM BAKİOĞLU AL.</v>
      </c>
      <c r="I21" s="8" t="s">
        <v>35</v>
      </c>
      <c r="J21" s="7" t="s">
        <v>54</v>
      </c>
    </row>
    <row r="22" spans="1:10" x14ac:dyDescent="0.25">
      <c r="A22" s="4"/>
      <c r="B22" s="4"/>
      <c r="C22" s="4"/>
      <c r="D22" s="14"/>
      <c r="E22" s="17"/>
      <c r="F22" s="16"/>
      <c r="G22" s="14"/>
      <c r="H22" s="14"/>
      <c r="I22" s="14"/>
      <c r="J22" s="11"/>
    </row>
    <row r="23" spans="1:10" x14ac:dyDescent="0.25">
      <c r="A23" s="4"/>
      <c r="B23" s="4"/>
      <c r="C23" s="4"/>
      <c r="D23" s="14"/>
      <c r="E23" s="17"/>
      <c r="F23" s="16"/>
      <c r="G23" s="14"/>
      <c r="H23" s="14"/>
      <c r="I23" s="14"/>
      <c r="J23" s="11"/>
    </row>
    <row r="24" spans="1:10" x14ac:dyDescent="0.25">
      <c r="A24" s="4"/>
      <c r="B24" s="4"/>
      <c r="C24" s="4"/>
      <c r="D24" s="14"/>
      <c r="E24" s="15"/>
      <c r="F24" s="16"/>
      <c r="G24" s="14"/>
      <c r="H24" s="14"/>
      <c r="I24" s="14"/>
      <c r="J24" s="11"/>
    </row>
    <row r="25" spans="1:1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1" t="s">
        <v>7</v>
      </c>
      <c r="B26" s="1" t="s">
        <v>8</v>
      </c>
      <c r="C26" s="1" t="s">
        <v>13</v>
      </c>
      <c r="D26" s="2" t="s">
        <v>0</v>
      </c>
      <c r="E26" s="2" t="s">
        <v>1</v>
      </c>
      <c r="F26" s="2" t="s">
        <v>2</v>
      </c>
      <c r="G26" s="2" t="s">
        <v>3</v>
      </c>
      <c r="H26" s="2" t="s">
        <v>4</v>
      </c>
      <c r="I26" s="5" t="s">
        <v>5</v>
      </c>
      <c r="J26" s="1" t="s">
        <v>6</v>
      </c>
    </row>
    <row r="27" spans="1:10" x14ac:dyDescent="0.25">
      <c r="A27" s="7">
        <v>3</v>
      </c>
      <c r="B27" s="7">
        <v>4</v>
      </c>
      <c r="C27" s="1" t="s">
        <v>28</v>
      </c>
      <c r="D27" s="25">
        <v>13</v>
      </c>
      <c r="E27" s="26">
        <v>45618</v>
      </c>
      <c r="F27" s="27">
        <v>0.5625</v>
      </c>
      <c r="G27" s="25" t="str">
        <f>C27</f>
        <v>BORNOVA ÇİMENTAŞ AL.(E)</v>
      </c>
      <c r="H27" s="25" t="str">
        <f>C28</f>
        <v>KONAK SELMA YİĞİTALP AL.(E) Çekilmiştir</v>
      </c>
      <c r="I27" s="25" t="s">
        <v>25</v>
      </c>
      <c r="J27" s="7"/>
    </row>
    <row r="28" spans="1:10" x14ac:dyDescent="0.25">
      <c r="A28" s="7"/>
      <c r="B28" s="7"/>
      <c r="C28" s="2" t="s">
        <v>36</v>
      </c>
      <c r="D28" s="2">
        <v>14</v>
      </c>
      <c r="E28" s="20">
        <v>45623</v>
      </c>
      <c r="F28" s="21">
        <v>0.47916666666666669</v>
      </c>
      <c r="G28" s="2" t="str">
        <f>C29</f>
        <v>KONAK ÖZEL İZMİR AMERİKAN KOLEJİ (E)</v>
      </c>
      <c r="H28" s="2" t="str">
        <f>C27</f>
        <v>BORNOVA ÇİMENTAŞ AL.(E)</v>
      </c>
      <c r="I28" s="8" t="s">
        <v>25</v>
      </c>
      <c r="J28" s="7" t="s">
        <v>42</v>
      </c>
    </row>
    <row r="29" spans="1:10" x14ac:dyDescent="0.25">
      <c r="A29" s="7">
        <v>0</v>
      </c>
      <c r="B29" s="7">
        <v>-4</v>
      </c>
      <c r="C29" s="1" t="s">
        <v>31</v>
      </c>
      <c r="D29" s="25">
        <v>15</v>
      </c>
      <c r="E29" s="26">
        <v>45631</v>
      </c>
      <c r="F29" s="28">
        <v>0.5625</v>
      </c>
      <c r="G29" s="25" t="str">
        <f>C28</f>
        <v>KONAK SELMA YİĞİTALP AL.(E) Çekilmiştir</v>
      </c>
      <c r="H29" s="25" t="str">
        <f>C29</f>
        <v>KONAK ÖZEL İZMİR AMERİKAN KOLEJİ (E)</v>
      </c>
      <c r="I29" s="25" t="s">
        <v>25</v>
      </c>
      <c r="J29" s="7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1" t="s">
        <v>7</v>
      </c>
      <c r="B32" s="1" t="s">
        <v>8</v>
      </c>
      <c r="C32" s="1" t="s">
        <v>15</v>
      </c>
      <c r="D32" s="2" t="s">
        <v>0</v>
      </c>
      <c r="E32" s="2" t="s">
        <v>1</v>
      </c>
      <c r="F32" s="2" t="s">
        <v>2</v>
      </c>
      <c r="G32" s="2" t="s">
        <v>3</v>
      </c>
      <c r="H32" s="2" t="s">
        <v>4</v>
      </c>
      <c r="I32" s="5" t="s">
        <v>5</v>
      </c>
      <c r="J32" s="1" t="s">
        <v>6</v>
      </c>
    </row>
    <row r="33" spans="1:11" x14ac:dyDescent="0.25">
      <c r="A33" s="7">
        <v>0</v>
      </c>
      <c r="B33" s="7">
        <v>-10</v>
      </c>
      <c r="C33" s="12" t="s">
        <v>26</v>
      </c>
      <c r="D33" s="2">
        <v>16</v>
      </c>
      <c r="E33" s="18">
        <v>45618</v>
      </c>
      <c r="F33" s="19">
        <v>0.4375</v>
      </c>
      <c r="G33" s="2" t="str">
        <f>C33</f>
        <v>KONAK NEVVAR SALİH İŞG.KAMPÜS 5 MTAL.(E)</v>
      </c>
      <c r="H33" s="2" t="str">
        <f>C34</f>
        <v>BUCA GÜRÇEŞME KANUNİ SULTAN SÜLEYMAN AL.</v>
      </c>
      <c r="I33" s="8" t="s">
        <v>25</v>
      </c>
      <c r="J33" s="7" t="s">
        <v>40</v>
      </c>
    </row>
    <row r="34" spans="1:11" x14ac:dyDescent="0.25">
      <c r="A34" s="7">
        <v>4</v>
      </c>
      <c r="B34" s="7">
        <v>6</v>
      </c>
      <c r="C34" s="1" t="s">
        <v>19</v>
      </c>
      <c r="D34" s="2">
        <v>17</v>
      </c>
      <c r="E34" s="20">
        <v>45621</v>
      </c>
      <c r="F34" s="21">
        <v>0.5625</v>
      </c>
      <c r="G34" s="8" t="str">
        <f>C35</f>
        <v>BORNOVA ŞÜKRÜ SEHER ERGİL MTAL.(E)</v>
      </c>
      <c r="H34" s="8" t="str">
        <f>C33</f>
        <v>KONAK NEVVAR SALİH İŞG.KAMPÜS 5 MTAL.(E)</v>
      </c>
      <c r="I34" s="8" t="s">
        <v>35</v>
      </c>
      <c r="J34" s="7" t="s">
        <v>47</v>
      </c>
    </row>
    <row r="35" spans="1:11" x14ac:dyDescent="0.25">
      <c r="A35" s="7">
        <v>4</v>
      </c>
      <c r="B35" s="7">
        <v>4</v>
      </c>
      <c r="C35" s="1" t="s">
        <v>32</v>
      </c>
      <c r="D35" s="2">
        <v>18</v>
      </c>
      <c r="E35" s="20">
        <v>45632</v>
      </c>
      <c r="F35" s="21">
        <v>0.4375</v>
      </c>
      <c r="G35" s="8" t="str">
        <f>C34</f>
        <v>BUCA GÜRÇEŞME KANUNİ SULTAN SÜLEYMAN AL.</v>
      </c>
      <c r="H35" s="8" t="str">
        <f>C35</f>
        <v>BORNOVA ŞÜKRÜ SEHER ERGİL MTAL.(E)</v>
      </c>
      <c r="I35" s="8" t="s">
        <v>25</v>
      </c>
      <c r="J35" s="7" t="s">
        <v>55</v>
      </c>
    </row>
    <row r="38" spans="1:11" x14ac:dyDescent="0.25">
      <c r="A38" s="1" t="s">
        <v>7</v>
      </c>
      <c r="B38" s="1" t="s">
        <v>8</v>
      </c>
      <c r="C38" s="1" t="s">
        <v>21</v>
      </c>
      <c r="D38" s="2" t="s">
        <v>0</v>
      </c>
      <c r="E38" s="2" t="s">
        <v>1</v>
      </c>
      <c r="F38" s="2" t="s">
        <v>2</v>
      </c>
      <c r="G38" s="2" t="s">
        <v>3</v>
      </c>
      <c r="H38" s="2" t="s">
        <v>4</v>
      </c>
      <c r="I38" s="5" t="s">
        <v>5</v>
      </c>
      <c r="J38" s="1" t="s">
        <v>6</v>
      </c>
    </row>
    <row r="39" spans="1:11" x14ac:dyDescent="0.25">
      <c r="A39" s="7">
        <v>0</v>
      </c>
      <c r="B39" s="7">
        <v>-4</v>
      </c>
      <c r="C39" s="2" t="s">
        <v>29</v>
      </c>
      <c r="D39" s="2">
        <v>19</v>
      </c>
      <c r="E39" s="18">
        <v>45614</v>
      </c>
      <c r="F39" s="19">
        <v>0.47916666666666669</v>
      </c>
      <c r="G39" s="2" t="str">
        <f>C39</f>
        <v>BORNOVA SUPHİ KOYUNCUOĞLU AL.(E)</v>
      </c>
      <c r="H39" s="2" t="str">
        <f>C40</f>
        <v>GÜZELBAHÇE CENGİZ TOPEL AL.(E)</v>
      </c>
      <c r="I39" s="8" t="s">
        <v>35</v>
      </c>
      <c r="J39" s="7" t="s">
        <v>39</v>
      </c>
    </row>
    <row r="40" spans="1:11" x14ac:dyDescent="0.25">
      <c r="A40" s="7">
        <v>3</v>
      </c>
      <c r="B40" s="7">
        <v>-3</v>
      </c>
      <c r="C40" s="1" t="s">
        <v>33</v>
      </c>
      <c r="D40" s="2">
        <v>20</v>
      </c>
      <c r="E40" s="20">
        <v>45621</v>
      </c>
      <c r="F40" s="21">
        <v>0.47916666666666669</v>
      </c>
      <c r="G40" s="2" t="str">
        <f>C41</f>
        <v>FOÇA RECEP KERMAN SPOR LİSESİ(E)</v>
      </c>
      <c r="H40" s="2" t="str">
        <f>C39</f>
        <v>BORNOVA SUPHİ KOYUNCUOĞLU AL.(E)</v>
      </c>
      <c r="I40" s="8" t="s">
        <v>35</v>
      </c>
      <c r="J40" s="7" t="s">
        <v>48</v>
      </c>
    </row>
    <row r="41" spans="1:11" x14ac:dyDescent="0.25">
      <c r="A41" s="7">
        <v>6</v>
      </c>
      <c r="B41" s="7">
        <v>7</v>
      </c>
      <c r="C41" s="1" t="s">
        <v>34</v>
      </c>
      <c r="D41" s="2">
        <v>21</v>
      </c>
      <c r="E41" s="20">
        <v>45635</v>
      </c>
      <c r="F41" s="21">
        <v>0.60416666666666663</v>
      </c>
      <c r="G41" s="2" t="str">
        <f>C40</f>
        <v>GÜZELBAHÇE CENGİZ TOPEL AL.(E)</v>
      </c>
      <c r="H41" s="2" t="str">
        <f>C41</f>
        <v>FOÇA RECEP KERMAN SPOR LİSESİ(E)</v>
      </c>
      <c r="I41" s="8" t="s">
        <v>35</v>
      </c>
      <c r="J41" s="7" t="s">
        <v>56</v>
      </c>
    </row>
    <row r="42" spans="1:11" x14ac:dyDescent="0.25">
      <c r="A42" s="29"/>
      <c r="B42" s="29"/>
      <c r="C42" s="30" t="s">
        <v>24</v>
      </c>
      <c r="D42" s="29"/>
      <c r="E42" s="29"/>
      <c r="F42" s="29"/>
      <c r="G42" s="29"/>
      <c r="H42" s="29"/>
      <c r="I42" s="29"/>
      <c r="J42" s="29"/>
      <c r="K42" s="31"/>
    </row>
    <row r="43" spans="1:1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31"/>
    </row>
    <row r="44" spans="1:11" x14ac:dyDescent="0.25">
      <c r="A44" s="34" t="s">
        <v>7</v>
      </c>
      <c r="B44" s="34" t="s">
        <v>8</v>
      </c>
      <c r="C44" s="35" t="s">
        <v>51</v>
      </c>
      <c r="D44" s="32" t="s">
        <v>0</v>
      </c>
      <c r="E44" s="32" t="s">
        <v>1</v>
      </c>
      <c r="F44" s="32" t="s">
        <v>2</v>
      </c>
      <c r="G44" s="32" t="s">
        <v>3</v>
      </c>
      <c r="H44" s="32" t="s">
        <v>4</v>
      </c>
      <c r="I44" s="32" t="s">
        <v>5</v>
      </c>
      <c r="J44" s="36" t="s">
        <v>6</v>
      </c>
      <c r="K44" s="31"/>
    </row>
    <row r="45" spans="1:11" x14ac:dyDescent="0.25">
      <c r="A45" s="36">
        <v>4</v>
      </c>
      <c r="B45" s="36">
        <v>8</v>
      </c>
      <c r="C45" s="33" t="s">
        <v>57</v>
      </c>
      <c r="D45" s="32">
        <v>22</v>
      </c>
      <c r="E45" s="39">
        <v>45643</v>
      </c>
      <c r="F45" s="9">
        <v>0.4375</v>
      </c>
      <c r="G45" s="32" t="str">
        <f>C45</f>
        <v>A1MENDERES BELEDİYESİ MTAL.</v>
      </c>
      <c r="H45" s="32" t="str">
        <f>C48</f>
        <v>E2GÜZELBAHÇE CENGİZ TOPEL AL.(E)</v>
      </c>
      <c r="I45" s="32" t="s">
        <v>25</v>
      </c>
      <c r="J45" s="36" t="s">
        <v>69</v>
      </c>
      <c r="K45" s="31"/>
    </row>
    <row r="46" spans="1:11" x14ac:dyDescent="0.25">
      <c r="A46" s="36">
        <v>6</v>
      </c>
      <c r="B46" s="36">
        <v>7</v>
      </c>
      <c r="C46" s="33" t="s">
        <v>63</v>
      </c>
      <c r="D46" s="32">
        <v>23</v>
      </c>
      <c r="E46" s="6">
        <v>45645</v>
      </c>
      <c r="F46" s="9">
        <v>0.4375</v>
      </c>
      <c r="G46" s="32" t="str">
        <f>C46</f>
        <v>D1BUCA GÜRÇEŞME KANUNİ SULTAN SÜLEYMAN AL.</v>
      </c>
      <c r="H46" s="32" t="str">
        <f>C47</f>
        <v>B2BORNOVA CEM BAKİOĞLU AL.</v>
      </c>
      <c r="I46" s="8" t="s">
        <v>35</v>
      </c>
      <c r="J46" s="36" t="s">
        <v>67</v>
      </c>
      <c r="K46" s="31"/>
    </row>
    <row r="47" spans="1:11" x14ac:dyDescent="0.25">
      <c r="A47" s="36">
        <v>7</v>
      </c>
      <c r="B47" s="36">
        <v>9</v>
      </c>
      <c r="C47" s="33" t="s">
        <v>60</v>
      </c>
      <c r="D47" s="32">
        <v>24</v>
      </c>
      <c r="E47" s="20">
        <v>45651</v>
      </c>
      <c r="F47" s="21">
        <v>0.5625</v>
      </c>
      <c r="G47" s="32" t="str">
        <f>C45</f>
        <v>A1MENDERES BELEDİYESİ MTAL.</v>
      </c>
      <c r="H47" s="32" t="str">
        <f>C47</f>
        <v>B2BORNOVA CEM BAKİOĞLU AL.</v>
      </c>
      <c r="I47" s="32" t="s">
        <v>25</v>
      </c>
      <c r="J47" s="36" t="s">
        <v>70</v>
      </c>
      <c r="K47" s="31"/>
    </row>
    <row r="48" spans="1:11" x14ac:dyDescent="0.25">
      <c r="A48" s="36">
        <v>0</v>
      </c>
      <c r="B48" s="36">
        <v>-24</v>
      </c>
      <c r="C48" s="33" t="s">
        <v>66</v>
      </c>
      <c r="D48" s="32">
        <v>25</v>
      </c>
      <c r="E48" s="20">
        <v>45651</v>
      </c>
      <c r="F48" s="21">
        <v>0.47916666666666669</v>
      </c>
      <c r="G48" s="32" t="str">
        <f>C48</f>
        <v>E2GÜZELBAHÇE CENGİZ TOPEL AL.(E)</v>
      </c>
      <c r="H48" s="32" t="str">
        <f>C46</f>
        <v>D1BUCA GÜRÇEŞME KANUNİ SULTAN SÜLEYMAN AL.</v>
      </c>
      <c r="I48" s="32" t="s">
        <v>25</v>
      </c>
      <c r="J48" s="36" t="s">
        <v>72</v>
      </c>
      <c r="K48" s="31"/>
    </row>
    <row r="49" spans="1:11" x14ac:dyDescent="0.25">
      <c r="A49" s="29"/>
      <c r="B49" s="29"/>
      <c r="C49" s="29"/>
      <c r="D49" s="32">
        <v>26</v>
      </c>
      <c r="E49" s="6">
        <v>45664</v>
      </c>
      <c r="F49" s="40">
        <v>0.5</v>
      </c>
      <c r="G49" s="32" t="str">
        <f>C45</f>
        <v>A1MENDERES BELEDİYESİ MTAL.</v>
      </c>
      <c r="H49" s="32" t="str">
        <f>C46</f>
        <v>D1BUCA GÜRÇEŞME KANUNİ SULTAN SÜLEYMAN AL.</v>
      </c>
      <c r="I49" s="8" t="s">
        <v>35</v>
      </c>
      <c r="J49" s="36" t="s">
        <v>41</v>
      </c>
      <c r="K49" s="31"/>
    </row>
    <row r="50" spans="1:11" x14ac:dyDescent="0.25">
      <c r="A50" s="29"/>
      <c r="B50" s="29"/>
      <c r="C50" s="29"/>
      <c r="D50" s="32">
        <v>27</v>
      </c>
      <c r="E50" s="6">
        <v>45665</v>
      </c>
      <c r="F50" s="40">
        <v>0.58333333333333337</v>
      </c>
      <c r="G50" s="32" t="str">
        <f>C47</f>
        <v>B2BORNOVA CEM BAKİOĞLU AL.</v>
      </c>
      <c r="H50" s="32" t="str">
        <f>C48</f>
        <v>E2GÜZELBAHÇE CENGİZ TOPEL AL.(E)</v>
      </c>
      <c r="I50" s="8" t="s">
        <v>35</v>
      </c>
      <c r="J50" s="36" t="s">
        <v>82</v>
      </c>
      <c r="K50" s="31"/>
    </row>
    <row r="51" spans="1:1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31"/>
    </row>
    <row r="52" spans="1:1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1"/>
    </row>
    <row r="53" spans="1:11" x14ac:dyDescent="0.25">
      <c r="A53" s="34" t="s">
        <v>7</v>
      </c>
      <c r="B53" s="34" t="s">
        <v>8</v>
      </c>
      <c r="C53" s="34" t="s">
        <v>52</v>
      </c>
      <c r="D53" s="32" t="s">
        <v>0</v>
      </c>
      <c r="E53" s="32" t="s">
        <v>1</v>
      </c>
      <c r="F53" s="32" t="s">
        <v>2</v>
      </c>
      <c r="G53" s="32" t="s">
        <v>3</v>
      </c>
      <c r="H53" s="32" t="s">
        <v>4</v>
      </c>
      <c r="I53" s="32" t="s">
        <v>5</v>
      </c>
      <c r="J53" s="36" t="s">
        <v>6</v>
      </c>
      <c r="K53" s="31"/>
    </row>
    <row r="54" spans="1:11" x14ac:dyDescent="0.25">
      <c r="A54" s="36">
        <v>6</v>
      </c>
      <c r="B54" s="36">
        <v>10</v>
      </c>
      <c r="C54" s="32" t="s">
        <v>59</v>
      </c>
      <c r="D54" s="32">
        <v>28</v>
      </c>
      <c r="E54" s="6">
        <v>45643</v>
      </c>
      <c r="F54" s="9">
        <v>0.47916666666666669</v>
      </c>
      <c r="G54" s="32" t="str">
        <f>C54</f>
        <v>B1BUCA ATATÜRK SPOR LİSESİ €</v>
      </c>
      <c r="H54" s="32" t="str">
        <f>C55</f>
        <v>E1FOÇA RECEP KERMAN SPOR LİSESİ€</v>
      </c>
      <c r="I54" s="8" t="s">
        <v>35</v>
      </c>
      <c r="J54" s="36" t="s">
        <v>68</v>
      </c>
      <c r="K54" s="31"/>
    </row>
    <row r="55" spans="1:11" x14ac:dyDescent="0.25">
      <c r="A55" s="36">
        <v>3</v>
      </c>
      <c r="B55" s="36">
        <v>0</v>
      </c>
      <c r="C55" s="32" t="s">
        <v>65</v>
      </c>
      <c r="D55" s="32">
        <v>29</v>
      </c>
      <c r="E55" s="20">
        <v>45651</v>
      </c>
      <c r="F55" s="21">
        <v>0.4375</v>
      </c>
      <c r="G55" s="32" t="str">
        <f>C56</f>
        <v>C2KONAK ÖZEL İZMİR AMERİKAN KOLEJİ €</v>
      </c>
      <c r="H55" s="32" t="str">
        <f>C54</f>
        <v>B1BUCA ATATÜRK SPOR LİSESİ €</v>
      </c>
      <c r="I55" s="32" t="s">
        <v>25</v>
      </c>
      <c r="J55" s="36" t="s">
        <v>73</v>
      </c>
      <c r="K55" s="31"/>
    </row>
    <row r="56" spans="1:11" x14ac:dyDescent="0.25">
      <c r="A56" s="36"/>
      <c r="B56" s="36">
        <v>-10</v>
      </c>
      <c r="C56" s="32" t="s">
        <v>62</v>
      </c>
      <c r="D56" s="32">
        <v>30</v>
      </c>
      <c r="E56" s="32"/>
      <c r="F56" s="32"/>
      <c r="G56" s="32" t="str">
        <f>C55</f>
        <v>E1FOÇA RECEP KERMAN SPOR LİSESİ€</v>
      </c>
      <c r="H56" s="32" t="str">
        <f>C56</f>
        <v>C2KONAK ÖZEL İZMİR AMERİKAN KOLEJİ €</v>
      </c>
      <c r="I56" s="8" t="s">
        <v>35</v>
      </c>
      <c r="J56" s="36" t="s">
        <v>81</v>
      </c>
      <c r="K56" s="31"/>
    </row>
    <row r="57" spans="1:11" x14ac:dyDescent="0.25">
      <c r="A57" s="37"/>
      <c r="B57" s="37"/>
      <c r="C57" s="30"/>
      <c r="D57" s="30"/>
      <c r="E57" s="30"/>
      <c r="F57" s="30"/>
      <c r="G57" s="30"/>
      <c r="H57" s="30"/>
      <c r="I57" s="30"/>
      <c r="J57" s="38"/>
      <c r="K57" s="31"/>
    </row>
    <row r="58" spans="1:11" x14ac:dyDescent="0.25">
      <c r="A58" s="37"/>
      <c r="B58" s="37"/>
      <c r="C58" s="30"/>
      <c r="D58" s="30"/>
      <c r="E58" s="30"/>
      <c r="F58" s="30"/>
      <c r="G58" s="30"/>
      <c r="H58" s="30"/>
      <c r="I58" s="30"/>
      <c r="J58" s="38"/>
      <c r="K58" s="31"/>
    </row>
    <row r="59" spans="1:11" x14ac:dyDescent="0.25">
      <c r="A59" s="34" t="s">
        <v>7</v>
      </c>
      <c r="B59" s="34" t="s">
        <v>8</v>
      </c>
      <c r="C59" s="34" t="s">
        <v>53</v>
      </c>
      <c r="D59" s="32" t="s">
        <v>0</v>
      </c>
      <c r="E59" s="32" t="s">
        <v>1</v>
      </c>
      <c r="F59" s="32" t="s">
        <v>2</v>
      </c>
      <c r="G59" s="32" t="s">
        <v>3</v>
      </c>
      <c r="H59" s="32" t="s">
        <v>4</v>
      </c>
      <c r="I59" s="32" t="s">
        <v>5</v>
      </c>
      <c r="J59" s="36" t="s">
        <v>6</v>
      </c>
      <c r="K59" s="31"/>
    </row>
    <row r="60" spans="1:11" x14ac:dyDescent="0.25">
      <c r="A60" s="36">
        <v>3</v>
      </c>
      <c r="B60" s="36">
        <v>-5</v>
      </c>
      <c r="C60" s="8" t="s">
        <v>61</v>
      </c>
      <c r="D60" s="32">
        <v>31</v>
      </c>
      <c r="E60" s="6">
        <v>45645</v>
      </c>
      <c r="F60" s="9">
        <v>0.47916666666666669</v>
      </c>
      <c r="G60" s="32" t="str">
        <f>C60</f>
        <v>C1BORNOVA ÇİMENTAŞ AL.(E)</v>
      </c>
      <c r="H60" s="32" t="str">
        <f>C61</f>
        <v>A2KARŞIYAKA LİSESİ</v>
      </c>
      <c r="I60" s="8" t="s">
        <v>35</v>
      </c>
      <c r="J60" s="36" t="s">
        <v>40</v>
      </c>
      <c r="K60" s="31"/>
    </row>
    <row r="61" spans="1:11" x14ac:dyDescent="0.25">
      <c r="A61" s="36">
        <v>3</v>
      </c>
      <c r="B61" s="36">
        <v>4</v>
      </c>
      <c r="C61" s="8" t="s">
        <v>58</v>
      </c>
      <c r="D61" s="32">
        <v>32</v>
      </c>
      <c r="E61" s="20">
        <v>45651</v>
      </c>
      <c r="F61" s="21">
        <v>0.52083333333333337</v>
      </c>
      <c r="G61" s="32" t="str">
        <f>C62</f>
        <v>D2BORNOVA ŞÜKRÜ SEHER ERGİL MTAL.(E)</v>
      </c>
      <c r="H61" s="32" t="str">
        <f>C60</f>
        <v>C1BORNOVA ÇİMENTAŞ AL.(E)</v>
      </c>
      <c r="I61" s="32" t="s">
        <v>25</v>
      </c>
      <c r="J61" s="36" t="s">
        <v>71</v>
      </c>
      <c r="K61" s="31"/>
    </row>
    <row r="62" spans="1:11" x14ac:dyDescent="0.25">
      <c r="A62" s="36">
        <v>3</v>
      </c>
      <c r="B62" s="36">
        <v>1</v>
      </c>
      <c r="C62" s="8" t="s">
        <v>64</v>
      </c>
      <c r="D62" s="32">
        <v>33</v>
      </c>
      <c r="E62" s="6">
        <v>45665</v>
      </c>
      <c r="F62" s="40">
        <v>0.625</v>
      </c>
      <c r="G62" s="32" t="str">
        <f>C61</f>
        <v>A2KARŞIYAKA LİSESİ</v>
      </c>
      <c r="H62" s="32" t="str">
        <f>C62</f>
        <v>D2BORNOVA ŞÜKRÜ SEHER ERGİL MTAL.(E)</v>
      </c>
      <c r="I62" s="8" t="s">
        <v>35</v>
      </c>
      <c r="J62" s="36" t="s">
        <v>45</v>
      </c>
      <c r="K62" s="31"/>
    </row>
    <row r="63" spans="1:11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41"/>
      <c r="K63" s="31"/>
    </row>
    <row r="64" spans="1:11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41"/>
      <c r="K64" s="31"/>
    </row>
    <row r="65" spans="1:11" x14ac:dyDescent="0.25">
      <c r="A65" s="34" t="s">
        <v>7</v>
      </c>
      <c r="B65" s="34" t="s">
        <v>8</v>
      </c>
      <c r="C65" s="34" t="s">
        <v>75</v>
      </c>
      <c r="D65" s="32" t="s">
        <v>0</v>
      </c>
      <c r="E65" s="32" t="s">
        <v>1</v>
      </c>
      <c r="F65" s="32" t="s">
        <v>2</v>
      </c>
      <c r="G65" s="32" t="s">
        <v>3</v>
      </c>
      <c r="H65" s="32" t="s">
        <v>4</v>
      </c>
      <c r="I65" s="32" t="s">
        <v>5</v>
      </c>
      <c r="J65" s="36" t="s">
        <v>6</v>
      </c>
      <c r="K65" s="31"/>
    </row>
    <row r="66" spans="1:11" x14ac:dyDescent="0.25">
      <c r="A66" s="36"/>
      <c r="B66" s="36">
        <v>-4</v>
      </c>
      <c r="C66" s="32" t="s">
        <v>87</v>
      </c>
      <c r="D66" s="32">
        <v>34</v>
      </c>
      <c r="E66" s="20">
        <v>45671</v>
      </c>
      <c r="F66" s="21">
        <v>0.45833333333333331</v>
      </c>
      <c r="G66" s="32" t="str">
        <f>C66</f>
        <v>H1KARŞIYAKA LİSESİ</v>
      </c>
      <c r="H66" s="32" t="str">
        <f>C67</f>
        <v>F2BUCA GÜRÇEŞME KANUNİ SULTAN SÜLEYMAN AL.</v>
      </c>
      <c r="I66" s="8" t="s">
        <v>35</v>
      </c>
      <c r="J66" s="36" t="s">
        <v>91</v>
      </c>
      <c r="K66" s="31"/>
    </row>
    <row r="67" spans="1:11" x14ac:dyDescent="0.25">
      <c r="A67" s="36">
        <v>3</v>
      </c>
      <c r="B67" s="36">
        <v>3</v>
      </c>
      <c r="C67" s="32" t="s">
        <v>84</v>
      </c>
      <c r="D67" s="32">
        <v>35</v>
      </c>
      <c r="E67" s="20">
        <v>45673</v>
      </c>
      <c r="F67" s="21">
        <v>0.5</v>
      </c>
      <c r="G67" s="32" t="str">
        <f>C68</f>
        <v>G2FOÇA RECEP KERMAN SPOR LİSESİ</v>
      </c>
      <c r="H67" s="32" t="str">
        <f>C66</f>
        <v>H1KARŞIYAKA LİSESİ</v>
      </c>
      <c r="I67" s="8" t="s">
        <v>35</v>
      </c>
      <c r="J67" s="36" t="s">
        <v>89</v>
      </c>
      <c r="K67" s="31"/>
    </row>
    <row r="68" spans="1:11" x14ac:dyDescent="0.25">
      <c r="A68" s="36">
        <v>3</v>
      </c>
      <c r="B68" s="36">
        <v>1</v>
      </c>
      <c r="C68" s="32" t="s">
        <v>86</v>
      </c>
      <c r="D68" s="32">
        <v>36</v>
      </c>
      <c r="E68" s="20">
        <v>45693</v>
      </c>
      <c r="F68" s="21">
        <v>0.54166666666666663</v>
      </c>
      <c r="G68" s="32" t="str">
        <f>C67</f>
        <v>F2BUCA GÜRÇEŞME KANUNİ SULTAN SÜLEYMAN AL.</v>
      </c>
      <c r="H68" s="32" t="str">
        <f>C68</f>
        <v>G2FOÇA RECEP KERMAN SPOR LİSESİ</v>
      </c>
      <c r="I68" s="8" t="s">
        <v>35</v>
      </c>
      <c r="J68" s="36"/>
      <c r="K68" s="31"/>
    </row>
    <row r="69" spans="1:1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31"/>
    </row>
    <row r="70" spans="1:11" x14ac:dyDescent="0.25">
      <c r="A70" s="34" t="s">
        <v>7</v>
      </c>
      <c r="B70" s="34" t="s">
        <v>8</v>
      </c>
      <c r="C70" s="34" t="s">
        <v>76</v>
      </c>
      <c r="D70" s="32" t="s">
        <v>0</v>
      </c>
      <c r="E70" s="32" t="s">
        <v>1</v>
      </c>
      <c r="F70" s="32" t="s">
        <v>2</v>
      </c>
      <c r="G70" s="32" t="s">
        <v>3</v>
      </c>
      <c r="H70" s="32" t="s">
        <v>4</v>
      </c>
      <c r="I70" s="32" t="s">
        <v>5</v>
      </c>
      <c r="J70" s="36" t="s">
        <v>6</v>
      </c>
      <c r="K70" s="31"/>
    </row>
    <row r="71" spans="1:11" x14ac:dyDescent="0.25">
      <c r="A71" s="36">
        <v>6</v>
      </c>
      <c r="B71" s="36">
        <v>18</v>
      </c>
      <c r="C71" s="32" t="s">
        <v>85</v>
      </c>
      <c r="D71" s="32">
        <v>37</v>
      </c>
      <c r="E71" s="20">
        <v>45671</v>
      </c>
      <c r="F71" s="21">
        <v>0.41666666666666669</v>
      </c>
      <c r="G71" s="32" t="str">
        <f>C71</f>
        <v xml:space="preserve">G1BUCA ATATÜRK SPOR LİSESİ </v>
      </c>
      <c r="H71" s="32" t="str">
        <f>C72</f>
        <v>F1BORNOVA CEM BAKİOĞLU AL.</v>
      </c>
      <c r="I71" s="8" t="s">
        <v>35</v>
      </c>
      <c r="J71" s="36" t="s">
        <v>68</v>
      </c>
      <c r="K71" s="31"/>
    </row>
    <row r="72" spans="1:11" x14ac:dyDescent="0.25">
      <c r="A72" s="36"/>
      <c r="B72" s="36">
        <v>-5</v>
      </c>
      <c r="C72" s="32" t="s">
        <v>83</v>
      </c>
      <c r="D72" s="32">
        <v>38</v>
      </c>
      <c r="E72" s="20">
        <v>45673</v>
      </c>
      <c r="F72" s="21">
        <v>0.45833333333333331</v>
      </c>
      <c r="G72" s="32" t="str">
        <f>C73</f>
        <v>H2BORNOVA ŞÜKRÜ SEHER ERGİL MTAL</v>
      </c>
      <c r="H72" s="32" t="str">
        <f>C71</f>
        <v xml:space="preserve">G1BUCA ATATÜRK SPOR LİSESİ </v>
      </c>
      <c r="I72" s="8" t="s">
        <v>35</v>
      </c>
      <c r="J72" s="36" t="s">
        <v>90</v>
      </c>
    </row>
    <row r="73" spans="1:11" x14ac:dyDescent="0.25">
      <c r="A73" s="36"/>
      <c r="B73" s="36">
        <v>-13</v>
      </c>
      <c r="C73" s="32" t="s">
        <v>88</v>
      </c>
      <c r="D73" s="32">
        <v>39</v>
      </c>
      <c r="E73" s="20">
        <v>45693</v>
      </c>
      <c r="F73" s="21">
        <v>0.58333333333333337</v>
      </c>
      <c r="G73" s="32" t="str">
        <f>C72</f>
        <v>F1BORNOVA CEM BAKİOĞLU AL.</v>
      </c>
      <c r="H73" s="32" t="str">
        <f>C73</f>
        <v>H2BORNOVA ŞÜKRÜ SEHER ERGİL MTAL</v>
      </c>
      <c r="I73" s="8" t="s">
        <v>35</v>
      </c>
      <c r="J73" s="36"/>
    </row>
    <row r="74" spans="1:1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1" x14ac:dyDescent="0.25">
      <c r="A76" s="34" t="s">
        <v>7</v>
      </c>
      <c r="B76" s="34" t="s">
        <v>8</v>
      </c>
      <c r="C76" s="35" t="s">
        <v>74</v>
      </c>
      <c r="D76" s="32" t="s">
        <v>0</v>
      </c>
      <c r="E76" s="32" t="s">
        <v>1</v>
      </c>
      <c r="F76" s="32" t="s">
        <v>2</v>
      </c>
      <c r="G76" s="32" t="s">
        <v>3</v>
      </c>
      <c r="H76" s="32" t="s">
        <v>4</v>
      </c>
      <c r="I76" s="32" t="s">
        <v>5</v>
      </c>
      <c r="J76" s="36" t="s">
        <v>6</v>
      </c>
    </row>
    <row r="77" spans="1:11" x14ac:dyDescent="0.25">
      <c r="A77" s="34"/>
      <c r="B77" s="34"/>
      <c r="C77" s="33" t="s">
        <v>77</v>
      </c>
      <c r="D77" s="32">
        <v>40</v>
      </c>
      <c r="E77" s="20">
        <v>45695</v>
      </c>
      <c r="F77" s="21">
        <v>0.54166666666666663</v>
      </c>
      <c r="G77" s="32" t="str">
        <f>C77</f>
        <v>A1</v>
      </c>
      <c r="H77" s="32" t="str">
        <f>C80</f>
        <v>B2</v>
      </c>
      <c r="I77" s="32"/>
      <c r="J77" s="36"/>
    </row>
    <row r="78" spans="1:11" x14ac:dyDescent="0.25">
      <c r="A78" s="34"/>
      <c r="B78" s="34"/>
      <c r="C78" s="33" t="s">
        <v>78</v>
      </c>
      <c r="D78" s="32">
        <v>41</v>
      </c>
      <c r="E78" s="20">
        <v>45695</v>
      </c>
      <c r="F78" s="21">
        <v>0.58333333333333337</v>
      </c>
      <c r="G78" s="32" t="str">
        <f>C78</f>
        <v>A2</v>
      </c>
      <c r="H78" s="32" t="str">
        <f>C79</f>
        <v>B1</v>
      </c>
      <c r="I78" s="32"/>
      <c r="J78" s="36"/>
    </row>
    <row r="79" spans="1:11" x14ac:dyDescent="0.25">
      <c r="A79" s="34"/>
      <c r="B79" s="34"/>
      <c r="C79" s="33" t="s">
        <v>79</v>
      </c>
      <c r="D79" s="32">
        <v>42</v>
      </c>
      <c r="E79" s="20">
        <v>45698</v>
      </c>
      <c r="F79" s="32"/>
      <c r="G79" s="32" t="str">
        <f>C77</f>
        <v>A1</v>
      </c>
      <c r="H79" s="32" t="str">
        <f>C79</f>
        <v>B1</v>
      </c>
      <c r="I79" s="32"/>
      <c r="J79" s="36"/>
    </row>
    <row r="80" spans="1:11" x14ac:dyDescent="0.25">
      <c r="A80" s="34"/>
      <c r="B80" s="34"/>
      <c r="C80" s="33" t="s">
        <v>80</v>
      </c>
      <c r="D80" s="32">
        <v>43</v>
      </c>
      <c r="E80" s="20">
        <v>45698</v>
      </c>
      <c r="F80" s="32"/>
      <c r="G80" s="32" t="str">
        <f>C80</f>
        <v>B2</v>
      </c>
      <c r="H80" s="32" t="str">
        <f>C78</f>
        <v>A2</v>
      </c>
      <c r="I80" s="32"/>
      <c r="J80" s="36"/>
    </row>
    <row r="81" spans="1:10" x14ac:dyDescent="0.25">
      <c r="A81" s="29"/>
      <c r="B81" s="29"/>
      <c r="C81" s="29"/>
      <c r="D81" s="32">
        <v>44</v>
      </c>
      <c r="E81" s="20">
        <v>45700</v>
      </c>
      <c r="F81" s="32"/>
      <c r="G81" s="32" t="str">
        <f>C77</f>
        <v>A1</v>
      </c>
      <c r="H81" s="32" t="str">
        <f>C78</f>
        <v>A2</v>
      </c>
      <c r="I81" s="32"/>
      <c r="J81" s="36"/>
    </row>
    <row r="82" spans="1:10" x14ac:dyDescent="0.25">
      <c r="A82" s="29"/>
      <c r="B82" s="29"/>
      <c r="C82" s="29"/>
      <c r="D82" s="32">
        <v>45</v>
      </c>
      <c r="E82" s="20">
        <v>45700</v>
      </c>
      <c r="F82" s="32"/>
      <c r="G82" s="32" t="str">
        <f>C79</f>
        <v>B1</v>
      </c>
      <c r="H82" s="32" t="str">
        <f>C80</f>
        <v>B2</v>
      </c>
      <c r="I82" s="32"/>
      <c r="J82" s="36"/>
    </row>
    <row r="83" spans="1:10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</row>
  </sheetData>
  <mergeCells count="4">
    <mergeCell ref="A1:J2"/>
    <mergeCell ref="A5:J5"/>
    <mergeCell ref="A3:J3"/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2025-01-16T13:25:08Z</dcterms:modified>
</cp:coreProperties>
</file>